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19470" windowHeight="9030" activeTab="0"/>
  </bookViews>
  <sheets>
    <sheet name="лист" sheetId="1" r:id="rId1"/>
  </sheets>
  <definedNames>
    <definedName name="_xlnm.Print_Titles" localSheetId="0">'лист'!$8:$8</definedName>
    <definedName name="_xlnm.Print_Area" localSheetId="0">'лист'!$A$1:$L$43</definedName>
  </definedNames>
  <calcPr fullCalcOnLoad="1"/>
</workbook>
</file>

<file path=xl/sharedStrings.xml><?xml version="1.0" encoding="utf-8"?>
<sst xmlns="http://schemas.openxmlformats.org/spreadsheetml/2006/main" count="241" uniqueCount="72">
  <si>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</si>
  <si>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</si>
  <si>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в процентах к общей сумме доходов без учета безвозмездных поступлений</t>
  </si>
  <si>
    <t>00</t>
  </si>
  <si>
    <t>0000</t>
  </si>
  <si>
    <t>700</t>
  </si>
  <si>
    <t>710</t>
  </si>
  <si>
    <t>800</t>
  </si>
  <si>
    <t>810</t>
  </si>
  <si>
    <t>510</t>
  </si>
  <si>
    <t>610</t>
  </si>
  <si>
    <t>Бюджетные кредиты от других бюджетов бюджетной системы Российской Федерации</t>
  </si>
  <si>
    <t>000</t>
  </si>
  <si>
    <t>Источники внешнего финансирования дефицита бюджета</t>
  </si>
  <si>
    <t xml:space="preserve">         получение (использование) кредитов</t>
  </si>
  <si>
    <t xml:space="preserve">         погашение основной суммы долга</t>
  </si>
  <si>
    <t>Всего источников финансирования дефицита</t>
  </si>
  <si>
    <t>Наименование</t>
  </si>
  <si>
    <t>Кредиты иностранных коммерческих банков и фирм, предоставленные Российской Федерации, субъектам Российской Федерации</t>
  </si>
  <si>
    <t>0300</t>
  </si>
  <si>
    <t>0301</t>
  </si>
  <si>
    <t>0302</t>
  </si>
  <si>
    <t>520</t>
  </si>
  <si>
    <t>620</t>
  </si>
  <si>
    <r>
      <t xml:space="preserve">     Увеличение прочих остатков денежных средств бюджета </t>
    </r>
    <r>
      <rPr>
        <i/>
        <sz val="12"/>
        <rFont val="Times New Roman Cyr"/>
        <family val="1"/>
      </rPr>
      <t>(городского округа, муниципального района, поселения),</t>
    </r>
    <r>
      <rPr>
        <sz val="12"/>
        <rFont val="Times New Roman Cyr"/>
        <family val="1"/>
      </rPr>
      <t xml:space="preserve"> временно размещенных в ценные бумаги</t>
    </r>
  </si>
  <si>
    <r>
      <t xml:space="preserve">     Уменьшение прочих остатков денежных средств бюджета</t>
    </r>
    <r>
      <rPr>
        <i/>
        <sz val="12"/>
        <rFont val="Times New Roman Cyr"/>
        <family val="1"/>
      </rPr>
      <t xml:space="preserve"> (городского округа, муниципального района, поселения),</t>
    </r>
    <r>
      <rPr>
        <sz val="12"/>
        <rFont val="Times New Roman Cyr"/>
        <family val="1"/>
      </rPr>
      <t xml:space="preserve"> временно размещенных в ценные бумаги</t>
    </r>
  </si>
  <si>
    <t>Возврат бюджетных кредитов, предоставленных юридическим лицам из местных бюджетов</t>
  </si>
  <si>
    <t>600</t>
  </si>
  <si>
    <t>Возврат бюджетных кредитов, предоставленных из местных бюджетов</t>
  </si>
  <si>
    <t>640</t>
  </si>
  <si>
    <t>500</t>
  </si>
  <si>
    <t>Предоставление бюджетных кредитов юридическим лицам из местных бюджетов</t>
  </si>
  <si>
    <t>540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</si>
  <si>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</si>
  <si>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</si>
  <si>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</si>
  <si>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</t>
  </si>
  <si>
    <t>02</t>
  </si>
  <si>
    <t>05</t>
  </si>
  <si>
    <t>06</t>
  </si>
  <si>
    <t>Исполнение государственных и муниципальных гарантий в валюте Российской Федерации</t>
  </si>
  <si>
    <t>04</t>
  </si>
  <si>
    <t>Исполнение  муниципальных гарантий муниципальных районов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</si>
  <si>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</si>
  <si>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</si>
  <si>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</si>
  <si>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</si>
  <si>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001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</si>
  <si>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</si>
  <si>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</si>
  <si>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</si>
  <si>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</si>
  <si>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</si>
  <si>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</si>
  <si>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</si>
  <si>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</si>
  <si>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</si>
  <si>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</si>
  <si>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</si>
  <si>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</si>
  <si>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</si>
  <si>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</si>
  <si>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Дефицит бюджета Лотошинского муниципального района Московской области</t>
  </si>
  <si>
    <t>Код</t>
  </si>
  <si>
    <t>2019 год</t>
  </si>
  <si>
    <t>(в  рублях)</t>
  </si>
  <si>
    <t>Источники внутреннего финансирования дефицита бюджета 
 Лотошинского муниципального района Московской области на 2018 год и на плановый период 2019 и 2020 годов</t>
  </si>
  <si>
    <t>2018 год</t>
  </si>
  <si>
    <t>2020 год</t>
  </si>
  <si>
    <t xml:space="preserve">"О внесении изменений в решение Совета депутатов Лотошинского муниципального района Московской области от 25.12.2017 №405/43 "О бюджете Лотошинского муниципального района Московской области на 2018 год и на плановый период 2019 и 2020 годов"            </t>
  </si>
  <si>
    <t>Приложение 7</t>
  </si>
  <si>
    <r>
      <t xml:space="preserve">к решению Совета депутатов Лотошинского муниципального района  от </t>
    </r>
    <r>
      <rPr>
        <u val="single"/>
        <sz val="12"/>
        <rFont val="Times New Roman"/>
        <family val="1"/>
      </rPr>
      <t>11.10.2018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>475/48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</si>
</sst>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000000"/>
  </numFmts>
  <fonts count="5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u val="single"/>
      <sz val="11"/>
      <name val="Times New Roman Cyr"/>
      <family val="1"/>
    </font>
    <font>
      <vertAlign val="superscript"/>
      <sz val="11"/>
      <name val="Times New Roman CYR"/>
      <family val="1"/>
    </font>
    <font>
      <sz val="13"/>
      <color indexed="10"/>
      <name val="Arial Cyr"/>
      <family val="0"/>
    </font>
    <font>
      <i/>
      <sz val="12"/>
      <name val="Times New Roman Cyr"/>
      <family val="1"/>
    </font>
    <font>
      <sz val="12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vertical="top" wrapText="1"/>
    </xf>
    <xf numFmtId="172" fontId="5" fillId="0" borderId="11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wrapText="1"/>
    </xf>
    <xf numFmtId="172" fontId="13" fillId="0" borderId="0" xfId="0" applyNumberFormat="1" applyFont="1" applyFill="1" applyBorder="1" applyAlignment="1">
      <alignment horizontal="left"/>
    </xf>
    <xf numFmtId="43" fontId="13" fillId="0" borderId="0" xfId="60" applyFont="1" applyFill="1" applyBorder="1" applyAlignment="1">
      <alignment horizontal="left"/>
    </xf>
    <xf numFmtId="43" fontId="6" fillId="0" borderId="0" xfId="60" applyFont="1" applyFill="1" applyBorder="1" applyAlignment="1">
      <alignment/>
    </xf>
    <xf numFmtId="176" fontId="7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 wrapText="1"/>
    </xf>
    <xf numFmtId="172" fontId="4" fillId="0" borderId="12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49" fontId="14" fillId="0" borderId="13" xfId="0" applyNumberFormat="1" applyFont="1" applyFill="1" applyBorder="1" applyAlignment="1">
      <alignment horizontal="right" vertical="top" wrapText="1"/>
    </xf>
    <xf numFmtId="49" fontId="14" fillId="0" borderId="11" xfId="0" applyNumberFormat="1" applyFont="1" applyFill="1" applyBorder="1" applyAlignment="1">
      <alignment horizontal="right" vertical="top" wrapText="1"/>
    </xf>
    <xf numFmtId="172" fontId="15" fillId="0" borderId="11" xfId="0" applyNumberFormat="1" applyFont="1" applyFill="1" applyBorder="1" applyAlignment="1">
      <alignment vertical="top" wrapText="1"/>
    </xf>
    <xf numFmtId="172" fontId="14" fillId="0" borderId="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172" fontId="6" fillId="0" borderId="11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right" vertical="top" wrapText="1"/>
    </xf>
    <xf numFmtId="176" fontId="6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vertical="top" wrapText="1"/>
    </xf>
    <xf numFmtId="176" fontId="5" fillId="0" borderId="16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>
      <alignment vertical="top" wrapText="1"/>
    </xf>
    <xf numFmtId="172" fontId="6" fillId="0" borderId="15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172" fontId="3" fillId="0" borderId="14" xfId="0" applyNumberFormat="1" applyFont="1" applyFill="1" applyBorder="1" applyAlignment="1">
      <alignment wrapText="1"/>
    </xf>
    <xf numFmtId="172" fontId="3" fillId="0" borderId="15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176" fontId="6" fillId="0" borderId="18" xfId="0" applyNumberFormat="1" applyFont="1" applyFill="1" applyBorder="1" applyAlignment="1">
      <alignment horizontal="right" vertical="top" wrapText="1"/>
    </xf>
    <xf numFmtId="49" fontId="3" fillId="0" borderId="19" xfId="0" applyNumberFormat="1" applyFont="1" applyFill="1" applyBorder="1" applyAlignment="1">
      <alignment horizontal="right" vertical="top" wrapText="1"/>
    </xf>
    <xf numFmtId="49" fontId="3" fillId="0" borderId="20" xfId="0" applyNumberFormat="1" applyFont="1" applyFill="1" applyBorder="1" applyAlignment="1">
      <alignment horizontal="righ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172" fontId="6" fillId="0" borderId="20" xfId="0" applyNumberFormat="1" applyFont="1" applyFill="1" applyBorder="1" applyAlignment="1">
      <alignment vertical="top" wrapText="1"/>
    </xf>
    <xf numFmtId="176" fontId="6" fillId="0" borderId="21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72" fontId="5" fillId="0" borderId="0" xfId="0" applyNumberFormat="1" applyFont="1" applyFill="1" applyBorder="1" applyAlignment="1">
      <alignment vertical="top" wrapText="1"/>
    </xf>
    <xf numFmtId="176" fontId="5" fillId="0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vertical="top" wrapText="1"/>
    </xf>
    <xf numFmtId="176" fontId="6" fillId="0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2" fontId="5" fillId="32" borderId="22" xfId="0" applyNumberFormat="1" applyFont="1" applyFill="1" applyBorder="1" applyAlignment="1">
      <alignment horizontal="right" vertical="top" wrapText="1"/>
    </xf>
    <xf numFmtId="172" fontId="5" fillId="32" borderId="16" xfId="0" applyNumberFormat="1" applyFont="1" applyFill="1" applyBorder="1" applyAlignment="1">
      <alignment horizontal="right" vertical="top" wrapText="1"/>
    </xf>
    <xf numFmtId="172" fontId="4" fillId="32" borderId="0" xfId="0" applyNumberFormat="1" applyFont="1" applyFill="1" applyBorder="1" applyAlignment="1">
      <alignment wrapText="1"/>
    </xf>
    <xf numFmtId="172" fontId="6" fillId="32" borderId="16" xfId="0" applyNumberFormat="1" applyFont="1" applyFill="1" applyBorder="1" applyAlignment="1">
      <alignment horizontal="right" vertical="top" wrapText="1"/>
    </xf>
    <xf numFmtId="4" fontId="6" fillId="33" borderId="16" xfId="0" applyNumberFormat="1" applyFont="1" applyFill="1" applyBorder="1" applyAlignment="1">
      <alignment horizontal="right" vertical="top" wrapText="1"/>
    </xf>
    <xf numFmtId="172" fontId="6" fillId="33" borderId="16" xfId="0" applyNumberFormat="1" applyFont="1" applyFill="1" applyBorder="1" applyAlignment="1">
      <alignment horizontal="right" vertical="top" wrapText="1"/>
    </xf>
    <xf numFmtId="172" fontId="5" fillId="33" borderId="16" xfId="0" applyNumberFormat="1" applyFont="1" applyFill="1" applyBorder="1" applyAlignment="1">
      <alignment horizontal="right" vertical="top" wrapText="1"/>
    </xf>
    <xf numFmtId="176" fontId="4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177" fontId="13" fillId="0" borderId="0" xfId="60" applyNumberFormat="1" applyFont="1" applyFill="1" applyBorder="1" applyAlignment="1">
      <alignment horizontal="right" wrapText="1"/>
    </xf>
    <xf numFmtId="176" fontId="3" fillId="0" borderId="24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172" fontId="4" fillId="0" borderId="26" xfId="0" applyNumberFormat="1" applyFont="1" applyFill="1" applyBorder="1" applyAlignment="1">
      <alignment horizontal="center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right" vertical="top" wrapText="1"/>
    </xf>
    <xf numFmtId="49" fontId="3" fillId="0" borderId="31" xfId="0" applyNumberFormat="1" applyFont="1" applyFill="1" applyBorder="1" applyAlignment="1">
      <alignment horizontal="right" vertical="top" wrapText="1"/>
    </xf>
    <xf numFmtId="172" fontId="6" fillId="0" borderId="32" xfId="0" applyNumberFormat="1" applyFont="1" applyFill="1" applyBorder="1" applyAlignment="1">
      <alignment vertical="top" wrapText="1"/>
    </xf>
    <xf numFmtId="176" fontId="6" fillId="0" borderId="33" xfId="0" applyNumberFormat="1" applyFont="1" applyFill="1" applyBorder="1" applyAlignment="1">
      <alignment horizontal="right" vertical="top" wrapText="1"/>
    </xf>
    <xf numFmtId="49" fontId="3" fillId="0" borderId="34" xfId="0" applyNumberFormat="1" applyFont="1" applyFill="1" applyBorder="1" applyAlignment="1">
      <alignment horizontal="right" vertical="top" wrapText="1"/>
    </xf>
    <xf numFmtId="49" fontId="3" fillId="0" borderId="17" xfId="0" applyNumberFormat="1" applyFont="1" applyFill="1" applyBorder="1" applyAlignment="1">
      <alignment horizontal="right" vertical="top" wrapText="1"/>
    </xf>
    <xf numFmtId="172" fontId="6" fillId="0" borderId="17" xfId="0" applyNumberFormat="1" applyFont="1" applyFill="1" applyBorder="1" applyAlignment="1">
      <alignment vertical="top" wrapText="1"/>
    </xf>
    <xf numFmtId="4" fontId="6" fillId="33" borderId="35" xfId="0" applyNumberFormat="1" applyFont="1" applyFill="1" applyBorder="1" applyAlignment="1">
      <alignment horizontal="right" vertical="top" wrapText="1"/>
    </xf>
    <xf numFmtId="172" fontId="6" fillId="32" borderId="35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Normal="90" zoomScaleSheetLayoutView="100" zoomScalePageLayoutView="0" workbookViewId="0" topLeftCell="A1">
      <selection activeCell="A5" sqref="A5:L5"/>
    </sheetView>
  </sheetViews>
  <sheetFormatPr defaultColWidth="6.375" defaultRowHeight="12.75"/>
  <cols>
    <col min="1" max="1" width="5.25390625" style="3" customWidth="1"/>
    <col min="2" max="6" width="4.375" style="3" customWidth="1"/>
    <col min="7" max="8" width="6.125" style="3" customWidth="1"/>
    <col min="9" max="9" width="83.875" style="3" customWidth="1"/>
    <col min="10" max="10" width="17.125" style="11" customWidth="1"/>
    <col min="11" max="11" width="15.75390625" style="3" customWidth="1"/>
    <col min="12" max="12" width="16.25390625" style="3" customWidth="1"/>
    <col min="13" max="13" width="6.625" style="3" customWidth="1"/>
    <col min="14" max="16384" width="6.375" style="3" customWidth="1"/>
  </cols>
  <sheetData>
    <row r="1" spans="9:12" ht="15.75">
      <c r="I1" s="74" t="s">
        <v>70</v>
      </c>
      <c r="J1" s="74"/>
      <c r="K1" s="74"/>
      <c r="L1" s="74"/>
    </row>
    <row r="2" spans="8:15" ht="15.75">
      <c r="H2" s="75" t="s">
        <v>71</v>
      </c>
      <c r="I2" s="75"/>
      <c r="J2" s="75"/>
      <c r="K2" s="75"/>
      <c r="L2" s="75"/>
      <c r="M2" s="4"/>
      <c r="N2" s="4"/>
      <c r="O2" s="4"/>
    </row>
    <row r="3" spans="4:15" ht="35.25" customHeight="1">
      <c r="D3" s="72" t="s">
        <v>69</v>
      </c>
      <c r="E3" s="72"/>
      <c r="F3" s="72"/>
      <c r="G3" s="72"/>
      <c r="H3" s="72"/>
      <c r="I3" s="72"/>
      <c r="J3" s="72"/>
      <c r="K3" s="72"/>
      <c r="L3" s="72"/>
      <c r="M3" s="5"/>
      <c r="N3" s="5"/>
      <c r="O3" s="5"/>
    </row>
    <row r="4" spans="9:10" ht="15.75">
      <c r="I4" s="6"/>
      <c r="J4" s="7"/>
    </row>
    <row r="5" spans="1:12" ht="41.25" customHeight="1">
      <c r="A5" s="71" t="s">
        <v>66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9:10" ht="15.75">
      <c r="I6" s="8"/>
      <c r="J6" s="9"/>
    </row>
    <row r="7" spans="9:12" ht="15">
      <c r="I7" s="10"/>
      <c r="J7" s="73" t="s">
        <v>65</v>
      </c>
      <c r="K7" s="73"/>
      <c r="L7" s="73"/>
    </row>
    <row r="8" spans="1:12" ht="27" customHeight="1">
      <c r="A8" s="80" t="s">
        <v>63</v>
      </c>
      <c r="B8" s="81"/>
      <c r="C8" s="81"/>
      <c r="D8" s="81"/>
      <c r="E8" s="81"/>
      <c r="F8" s="81"/>
      <c r="G8" s="81"/>
      <c r="H8" s="82"/>
      <c r="I8" s="78" t="s">
        <v>17</v>
      </c>
      <c r="J8" s="70" t="s">
        <v>67</v>
      </c>
      <c r="K8" s="70" t="s">
        <v>64</v>
      </c>
      <c r="L8" s="70" t="s">
        <v>68</v>
      </c>
    </row>
    <row r="9" spans="1:12" ht="9" customHeight="1" hidden="1">
      <c r="A9" s="83"/>
      <c r="B9" s="84"/>
      <c r="C9" s="84"/>
      <c r="D9" s="84"/>
      <c r="E9" s="84"/>
      <c r="F9" s="84"/>
      <c r="G9" s="84"/>
      <c r="H9" s="85"/>
      <c r="I9" s="79"/>
      <c r="J9" s="70"/>
      <c r="K9" s="70"/>
      <c r="L9" s="70"/>
    </row>
    <row r="10" spans="1:12" s="15" customFormat="1" ht="27" customHeight="1">
      <c r="A10" s="12"/>
      <c r="B10" s="13"/>
      <c r="C10" s="13"/>
      <c r="D10" s="13"/>
      <c r="E10" s="13"/>
      <c r="F10" s="13"/>
      <c r="G10" s="13"/>
      <c r="H10" s="14"/>
      <c r="I10" s="1" t="s">
        <v>62</v>
      </c>
      <c r="J10" s="63">
        <v>-18000000</v>
      </c>
      <c r="K10" s="63">
        <v>-1500000</v>
      </c>
      <c r="L10" s="63">
        <v>-4000000</v>
      </c>
    </row>
    <row r="11" spans="1:12" s="15" customFormat="1" ht="21" customHeight="1" hidden="1">
      <c r="A11" s="16"/>
      <c r="B11" s="17"/>
      <c r="C11" s="17"/>
      <c r="D11" s="17"/>
      <c r="E11" s="17"/>
      <c r="F11" s="17"/>
      <c r="G11" s="17"/>
      <c r="H11" s="18"/>
      <c r="I11" s="2" t="s">
        <v>2</v>
      </c>
      <c r="J11" s="64"/>
      <c r="K11" s="64"/>
      <c r="L11" s="65"/>
    </row>
    <row r="12" spans="1:12" s="15" customFormat="1" ht="16.5" customHeight="1">
      <c r="A12" s="16"/>
      <c r="B12" s="17"/>
      <c r="C12" s="17"/>
      <c r="D12" s="17"/>
      <c r="E12" s="17"/>
      <c r="F12" s="17"/>
      <c r="G12" s="17"/>
      <c r="H12" s="19"/>
      <c r="I12" s="2" t="s">
        <v>2</v>
      </c>
      <c r="J12" s="69">
        <v>15.9</v>
      </c>
      <c r="K12" s="69">
        <v>1.9</v>
      </c>
      <c r="L12" s="69">
        <v>5</v>
      </c>
    </row>
    <row r="13" spans="1:12" ht="21" customHeight="1">
      <c r="A13" s="20" t="s">
        <v>12</v>
      </c>
      <c r="B13" s="21" t="s">
        <v>36</v>
      </c>
      <c r="C13" s="21" t="s">
        <v>3</v>
      </c>
      <c r="D13" s="21" t="s">
        <v>3</v>
      </c>
      <c r="E13" s="21" t="s">
        <v>3</v>
      </c>
      <c r="F13" s="21" t="s">
        <v>3</v>
      </c>
      <c r="G13" s="21" t="s">
        <v>4</v>
      </c>
      <c r="H13" s="21" t="s">
        <v>12</v>
      </c>
      <c r="I13" s="2" t="s">
        <v>60</v>
      </c>
      <c r="J13" s="64">
        <f>J14+J19+J24</f>
        <v>18000000</v>
      </c>
      <c r="K13" s="64">
        <f>K14+K19+K24</f>
        <v>1500000</v>
      </c>
      <c r="L13" s="64">
        <f>L14+L19+L24</f>
        <v>4000000</v>
      </c>
    </row>
    <row r="14" spans="1:12" ht="22.5" customHeight="1">
      <c r="A14" s="20" t="s">
        <v>12</v>
      </c>
      <c r="B14" s="21" t="s">
        <v>36</v>
      </c>
      <c r="C14" s="21" t="s">
        <v>37</v>
      </c>
      <c r="D14" s="21" t="s">
        <v>3</v>
      </c>
      <c r="E14" s="21" t="s">
        <v>3</v>
      </c>
      <c r="F14" s="21" t="s">
        <v>3</v>
      </c>
      <c r="G14" s="21" t="s">
        <v>4</v>
      </c>
      <c r="H14" s="21" t="s">
        <v>12</v>
      </c>
      <c r="I14" s="2" t="s">
        <v>0</v>
      </c>
      <c r="J14" s="64">
        <f>J15+J17</f>
        <v>4000000</v>
      </c>
      <c r="K14" s="64">
        <f>K15+K17</f>
        <v>0</v>
      </c>
      <c r="L14" s="64">
        <f>L15+L17</f>
        <v>0</v>
      </c>
    </row>
    <row r="15" spans="1:12" s="25" customFormat="1" ht="31.5" customHeight="1">
      <c r="A15" s="22" t="s">
        <v>12</v>
      </c>
      <c r="B15" s="23" t="s">
        <v>36</v>
      </c>
      <c r="C15" s="23" t="s">
        <v>37</v>
      </c>
      <c r="D15" s="23" t="s">
        <v>3</v>
      </c>
      <c r="E15" s="23" t="s">
        <v>3</v>
      </c>
      <c r="F15" s="23" t="s">
        <v>3</v>
      </c>
      <c r="G15" s="23" t="s">
        <v>4</v>
      </c>
      <c r="H15" s="23" t="s">
        <v>5</v>
      </c>
      <c r="I15" s="24" t="s">
        <v>53</v>
      </c>
      <c r="J15" s="66">
        <f>J16</f>
        <v>29000000</v>
      </c>
      <c r="K15" s="66">
        <f>K16</f>
        <v>29000000</v>
      </c>
      <c r="L15" s="66">
        <f>L16</f>
        <v>29000000</v>
      </c>
    </row>
    <row r="16" spans="1:12" ht="39" customHeight="1">
      <c r="A16" s="26" t="s">
        <v>47</v>
      </c>
      <c r="B16" s="27" t="s">
        <v>36</v>
      </c>
      <c r="C16" s="27" t="s">
        <v>37</v>
      </c>
      <c r="D16" s="27" t="s">
        <v>3</v>
      </c>
      <c r="E16" s="27" t="s">
        <v>3</v>
      </c>
      <c r="F16" s="27" t="s">
        <v>38</v>
      </c>
      <c r="G16" s="27" t="s">
        <v>4</v>
      </c>
      <c r="H16" s="27" t="s">
        <v>6</v>
      </c>
      <c r="I16" s="28" t="s">
        <v>54</v>
      </c>
      <c r="J16" s="66">
        <v>29000000</v>
      </c>
      <c r="K16" s="66">
        <v>29000000</v>
      </c>
      <c r="L16" s="66">
        <v>29000000</v>
      </c>
    </row>
    <row r="17" spans="1:12" s="25" customFormat="1" ht="36.75" customHeight="1">
      <c r="A17" s="22" t="s">
        <v>12</v>
      </c>
      <c r="B17" s="23" t="s">
        <v>36</v>
      </c>
      <c r="C17" s="23" t="s">
        <v>37</v>
      </c>
      <c r="D17" s="23" t="s">
        <v>3</v>
      </c>
      <c r="E17" s="23" t="s">
        <v>3</v>
      </c>
      <c r="F17" s="23" t="s">
        <v>3</v>
      </c>
      <c r="G17" s="23" t="s">
        <v>4</v>
      </c>
      <c r="H17" s="23" t="s">
        <v>7</v>
      </c>
      <c r="I17" s="24" t="s">
        <v>55</v>
      </c>
      <c r="J17" s="66">
        <f>J18</f>
        <v>-25000000</v>
      </c>
      <c r="K17" s="66">
        <f>K18</f>
        <v>-29000000</v>
      </c>
      <c r="L17" s="66">
        <f>L18</f>
        <v>-29000000</v>
      </c>
    </row>
    <row r="18" spans="1:12" ht="36.75" customHeight="1">
      <c r="A18" s="26" t="s">
        <v>47</v>
      </c>
      <c r="B18" s="27" t="s">
        <v>36</v>
      </c>
      <c r="C18" s="27" t="s">
        <v>37</v>
      </c>
      <c r="D18" s="27" t="s">
        <v>3</v>
      </c>
      <c r="E18" s="27" t="s">
        <v>3</v>
      </c>
      <c r="F18" s="27" t="s">
        <v>38</v>
      </c>
      <c r="G18" s="27" t="s">
        <v>4</v>
      </c>
      <c r="H18" s="27" t="s">
        <v>8</v>
      </c>
      <c r="I18" s="28" t="s">
        <v>56</v>
      </c>
      <c r="J18" s="66">
        <v>-25000000</v>
      </c>
      <c r="K18" s="66">
        <v>-29000000</v>
      </c>
      <c r="L18" s="66">
        <v>-29000000</v>
      </c>
    </row>
    <row r="19" spans="1:12" ht="35.25" customHeight="1" hidden="1">
      <c r="A19" s="20" t="s">
        <v>12</v>
      </c>
      <c r="B19" s="21" t="s">
        <v>36</v>
      </c>
      <c r="C19" s="21" t="s">
        <v>48</v>
      </c>
      <c r="D19" s="21" t="s">
        <v>3</v>
      </c>
      <c r="E19" s="21" t="s">
        <v>3</v>
      </c>
      <c r="F19" s="21" t="s">
        <v>3</v>
      </c>
      <c r="G19" s="21" t="s">
        <v>4</v>
      </c>
      <c r="H19" s="21" t="s">
        <v>12</v>
      </c>
      <c r="I19" s="2" t="s">
        <v>11</v>
      </c>
      <c r="J19" s="64">
        <f>J20+J22</f>
        <v>0</v>
      </c>
      <c r="K19" s="64">
        <f>K20+K22</f>
        <v>0</v>
      </c>
      <c r="L19" s="64">
        <f>L20+L22</f>
        <v>0</v>
      </c>
    </row>
    <row r="20" spans="1:12" ht="36.75" customHeight="1" hidden="1">
      <c r="A20" s="26" t="s">
        <v>12</v>
      </c>
      <c r="B20" s="27" t="s">
        <v>36</v>
      </c>
      <c r="C20" s="27" t="s">
        <v>48</v>
      </c>
      <c r="D20" s="27" t="s">
        <v>3</v>
      </c>
      <c r="E20" s="27" t="s">
        <v>3</v>
      </c>
      <c r="F20" s="27" t="s">
        <v>3</v>
      </c>
      <c r="G20" s="27" t="s">
        <v>4</v>
      </c>
      <c r="H20" s="27" t="s">
        <v>5</v>
      </c>
      <c r="I20" s="28" t="s">
        <v>49</v>
      </c>
      <c r="J20" s="66">
        <f>J21</f>
        <v>0</v>
      </c>
      <c r="K20" s="66">
        <f>K21</f>
        <v>0</v>
      </c>
      <c r="L20" s="66">
        <f>L21</f>
        <v>0</v>
      </c>
    </row>
    <row r="21" spans="1:12" ht="36.75" customHeight="1" hidden="1">
      <c r="A21" s="26" t="s">
        <v>47</v>
      </c>
      <c r="B21" s="27" t="s">
        <v>36</v>
      </c>
      <c r="C21" s="27" t="s">
        <v>48</v>
      </c>
      <c r="D21" s="27" t="s">
        <v>36</v>
      </c>
      <c r="E21" s="27" t="s">
        <v>3</v>
      </c>
      <c r="F21" s="27" t="s">
        <v>38</v>
      </c>
      <c r="G21" s="27" t="s">
        <v>4</v>
      </c>
      <c r="H21" s="27" t="s">
        <v>6</v>
      </c>
      <c r="I21" s="28" t="s">
        <v>50</v>
      </c>
      <c r="J21" s="66"/>
      <c r="K21" s="66"/>
      <c r="L21" s="66"/>
    </row>
    <row r="22" spans="1:12" ht="39" customHeight="1" hidden="1">
      <c r="A22" s="26" t="s">
        <v>12</v>
      </c>
      <c r="B22" s="27" t="s">
        <v>36</v>
      </c>
      <c r="C22" s="27" t="s">
        <v>48</v>
      </c>
      <c r="D22" s="27" t="s">
        <v>3</v>
      </c>
      <c r="E22" s="27" t="s">
        <v>3</v>
      </c>
      <c r="F22" s="27" t="s">
        <v>3</v>
      </c>
      <c r="G22" s="27" t="s">
        <v>4</v>
      </c>
      <c r="H22" s="27" t="s">
        <v>7</v>
      </c>
      <c r="I22" s="28" t="s">
        <v>51</v>
      </c>
      <c r="J22" s="66">
        <f>J23</f>
        <v>0</v>
      </c>
      <c r="K22" s="66">
        <f>K23</f>
        <v>0</v>
      </c>
      <c r="L22" s="66">
        <f>L23</f>
        <v>0</v>
      </c>
    </row>
    <row r="23" spans="1:12" ht="36.75" customHeight="1" hidden="1">
      <c r="A23" s="26" t="s">
        <v>47</v>
      </c>
      <c r="B23" s="27" t="s">
        <v>36</v>
      </c>
      <c r="C23" s="27" t="s">
        <v>48</v>
      </c>
      <c r="D23" s="27" t="s">
        <v>36</v>
      </c>
      <c r="E23" s="27" t="s">
        <v>3</v>
      </c>
      <c r="F23" s="27" t="s">
        <v>38</v>
      </c>
      <c r="G23" s="27" t="s">
        <v>4</v>
      </c>
      <c r="H23" s="27" t="s">
        <v>8</v>
      </c>
      <c r="I23" s="28" t="s">
        <v>52</v>
      </c>
      <c r="J23" s="66"/>
      <c r="K23" s="66"/>
      <c r="L23" s="66"/>
    </row>
    <row r="24" spans="1:12" ht="24.75" customHeight="1">
      <c r="A24" s="20" t="s">
        <v>12</v>
      </c>
      <c r="B24" s="21" t="s">
        <v>36</v>
      </c>
      <c r="C24" s="21" t="s">
        <v>38</v>
      </c>
      <c r="D24" s="21" t="s">
        <v>3</v>
      </c>
      <c r="E24" s="21" t="s">
        <v>3</v>
      </c>
      <c r="F24" s="21" t="s">
        <v>3</v>
      </c>
      <c r="G24" s="21" t="s">
        <v>4</v>
      </c>
      <c r="H24" s="21" t="s">
        <v>12</v>
      </c>
      <c r="I24" s="2" t="s">
        <v>61</v>
      </c>
      <c r="J24" s="64">
        <f>J25+J27</f>
        <v>14000000</v>
      </c>
      <c r="K24" s="64">
        <f>K25+K27</f>
        <v>1500000</v>
      </c>
      <c r="L24" s="64">
        <f>L25+L27</f>
        <v>4000000</v>
      </c>
    </row>
    <row r="25" spans="1:12" ht="32.25" customHeight="1">
      <c r="A25" s="26" t="s">
        <v>12</v>
      </c>
      <c r="B25" s="27" t="s">
        <v>36</v>
      </c>
      <c r="C25" s="27" t="s">
        <v>38</v>
      </c>
      <c r="D25" s="27" t="s">
        <v>37</v>
      </c>
      <c r="E25" s="27" t="s">
        <v>36</v>
      </c>
      <c r="F25" s="27" t="s">
        <v>38</v>
      </c>
      <c r="G25" s="27" t="s">
        <v>4</v>
      </c>
      <c r="H25" s="27" t="s">
        <v>9</v>
      </c>
      <c r="I25" s="28" t="s">
        <v>57</v>
      </c>
      <c r="J25" s="67">
        <f>-887054790.02-J15</f>
        <v>-916054790.02</v>
      </c>
      <c r="K25" s="66">
        <f>-630476344-29000000</f>
        <v>-659476344</v>
      </c>
      <c r="L25" s="66">
        <f>-640988646-29000000</f>
        <v>-669988646</v>
      </c>
    </row>
    <row r="26" spans="1:12" ht="31.5" customHeight="1" hidden="1">
      <c r="A26" s="26"/>
      <c r="B26" s="27"/>
      <c r="C26" s="27"/>
      <c r="D26" s="27"/>
      <c r="E26" s="27"/>
      <c r="F26" s="27"/>
      <c r="G26" s="27"/>
      <c r="H26" s="27" t="s">
        <v>22</v>
      </c>
      <c r="I26" s="28" t="s">
        <v>24</v>
      </c>
      <c r="J26" s="68"/>
      <c r="K26" s="66"/>
      <c r="L26" s="66"/>
    </row>
    <row r="27" spans="1:12" ht="33" customHeight="1">
      <c r="A27" s="90" t="s">
        <v>12</v>
      </c>
      <c r="B27" s="91" t="s">
        <v>36</v>
      </c>
      <c r="C27" s="91" t="s">
        <v>38</v>
      </c>
      <c r="D27" s="91" t="s">
        <v>37</v>
      </c>
      <c r="E27" s="91" t="s">
        <v>36</v>
      </c>
      <c r="F27" s="91" t="s">
        <v>38</v>
      </c>
      <c r="G27" s="91" t="s">
        <v>4</v>
      </c>
      <c r="H27" s="91" t="s">
        <v>10</v>
      </c>
      <c r="I27" s="92" t="s">
        <v>58</v>
      </c>
      <c r="J27" s="93">
        <f>905054790.02+25000000</f>
        <v>930054790.02</v>
      </c>
      <c r="K27" s="94">
        <f>631976344+29000000</f>
        <v>660976344</v>
      </c>
      <c r="L27" s="94">
        <f>644988646+29000000</f>
        <v>673988646</v>
      </c>
    </row>
    <row r="28" spans="1:10" ht="31.5" hidden="1">
      <c r="A28" s="86"/>
      <c r="B28" s="87"/>
      <c r="C28" s="87"/>
      <c r="D28" s="87"/>
      <c r="E28" s="87"/>
      <c r="F28" s="87"/>
      <c r="G28" s="87"/>
      <c r="H28" s="87" t="s">
        <v>23</v>
      </c>
      <c r="I28" s="88" t="s">
        <v>25</v>
      </c>
      <c r="J28" s="89"/>
    </row>
    <row r="29" spans="1:10" ht="15.75" hidden="1">
      <c r="A29" s="20" t="s">
        <v>12</v>
      </c>
      <c r="B29" s="21" t="s">
        <v>36</v>
      </c>
      <c r="C29" s="21" t="s">
        <v>39</v>
      </c>
      <c r="D29" s="21" t="s">
        <v>3</v>
      </c>
      <c r="E29" s="21" t="s">
        <v>3</v>
      </c>
      <c r="F29" s="21" t="s">
        <v>3</v>
      </c>
      <c r="G29" s="21" t="s">
        <v>4</v>
      </c>
      <c r="H29" s="21" t="s">
        <v>12</v>
      </c>
      <c r="I29" s="32" t="s">
        <v>1</v>
      </c>
      <c r="J29" s="33">
        <f>J32</f>
        <v>0</v>
      </c>
    </row>
    <row r="30" spans="1:10" ht="31.5" hidden="1">
      <c r="A30" s="26"/>
      <c r="B30" s="27"/>
      <c r="C30" s="27"/>
      <c r="D30" s="27"/>
      <c r="E30" s="27"/>
      <c r="F30" s="27"/>
      <c r="G30" s="27"/>
      <c r="H30" s="21" t="s">
        <v>12</v>
      </c>
      <c r="I30" s="34" t="s">
        <v>33</v>
      </c>
      <c r="J30" s="31"/>
    </row>
    <row r="31" spans="1:10" ht="31.5" hidden="1">
      <c r="A31" s="26"/>
      <c r="B31" s="27"/>
      <c r="C31" s="27"/>
      <c r="D31" s="27"/>
      <c r="E31" s="27"/>
      <c r="F31" s="27"/>
      <c r="G31" s="27"/>
      <c r="H31" s="27" t="s">
        <v>35</v>
      </c>
      <c r="I31" s="35" t="s">
        <v>34</v>
      </c>
      <c r="J31" s="31"/>
    </row>
    <row r="32" spans="1:10" ht="31.5" hidden="1">
      <c r="A32" s="26" t="s">
        <v>12</v>
      </c>
      <c r="B32" s="27" t="s">
        <v>36</v>
      </c>
      <c r="C32" s="27" t="s">
        <v>39</v>
      </c>
      <c r="D32" s="27" t="s">
        <v>41</v>
      </c>
      <c r="E32" s="27" t="s">
        <v>3</v>
      </c>
      <c r="F32" s="27" t="s">
        <v>3</v>
      </c>
      <c r="G32" s="27" t="s">
        <v>4</v>
      </c>
      <c r="H32" s="27" t="s">
        <v>12</v>
      </c>
      <c r="I32" s="28" t="s">
        <v>40</v>
      </c>
      <c r="J32" s="31">
        <f>J33</f>
        <v>0</v>
      </c>
    </row>
    <row r="33" spans="1:10" ht="68.25" customHeight="1" hidden="1">
      <c r="A33" s="26" t="s">
        <v>12</v>
      </c>
      <c r="B33" s="27" t="s">
        <v>36</v>
      </c>
      <c r="C33" s="27" t="s">
        <v>39</v>
      </c>
      <c r="D33" s="27" t="s">
        <v>41</v>
      </c>
      <c r="E33" s="27" t="s">
        <v>3</v>
      </c>
      <c r="F33" s="27" t="s">
        <v>3</v>
      </c>
      <c r="G33" s="27" t="s">
        <v>4</v>
      </c>
      <c r="H33" s="27" t="s">
        <v>7</v>
      </c>
      <c r="I33" s="28" t="s">
        <v>59</v>
      </c>
      <c r="J33" s="31">
        <f>J34</f>
        <v>0</v>
      </c>
    </row>
    <row r="34" spans="1:10" ht="64.5" customHeight="1" hidden="1">
      <c r="A34" s="26" t="s">
        <v>47</v>
      </c>
      <c r="B34" s="27" t="s">
        <v>36</v>
      </c>
      <c r="C34" s="27" t="s">
        <v>39</v>
      </c>
      <c r="D34" s="27" t="s">
        <v>41</v>
      </c>
      <c r="E34" s="27" t="s">
        <v>3</v>
      </c>
      <c r="F34" s="27" t="s">
        <v>38</v>
      </c>
      <c r="G34" s="27" t="s">
        <v>4</v>
      </c>
      <c r="H34" s="27" t="s">
        <v>8</v>
      </c>
      <c r="I34" s="28" t="s">
        <v>42</v>
      </c>
      <c r="J34" s="31">
        <v>0</v>
      </c>
    </row>
    <row r="35" spans="1:10" ht="35.25" customHeight="1" hidden="1">
      <c r="A35" s="20" t="s">
        <v>12</v>
      </c>
      <c r="B35" s="21" t="s">
        <v>36</v>
      </c>
      <c r="C35" s="21" t="s">
        <v>39</v>
      </c>
      <c r="D35" s="21" t="s">
        <v>38</v>
      </c>
      <c r="E35" s="21" t="s">
        <v>3</v>
      </c>
      <c r="F35" s="21" t="s">
        <v>3</v>
      </c>
      <c r="G35" s="21" t="s">
        <v>4</v>
      </c>
      <c r="H35" s="19" t="s">
        <v>12</v>
      </c>
      <c r="I35" s="2" t="s">
        <v>43</v>
      </c>
      <c r="J35" s="33">
        <v>0</v>
      </c>
    </row>
    <row r="36" spans="1:10" ht="18.75" customHeight="1" hidden="1">
      <c r="A36" s="26" t="s">
        <v>12</v>
      </c>
      <c r="B36" s="27" t="s">
        <v>36</v>
      </c>
      <c r="C36" s="27" t="s">
        <v>39</v>
      </c>
      <c r="D36" s="27" t="s">
        <v>38</v>
      </c>
      <c r="E36" s="27" t="s">
        <v>3</v>
      </c>
      <c r="F36" s="27" t="s">
        <v>3</v>
      </c>
      <c r="G36" s="27" t="s">
        <v>4</v>
      </c>
      <c r="H36" s="36" t="s">
        <v>27</v>
      </c>
      <c r="I36" s="28" t="s">
        <v>28</v>
      </c>
      <c r="J36" s="31"/>
    </row>
    <row r="37" spans="1:10" ht="31.5" hidden="1">
      <c r="A37" s="37"/>
      <c r="B37" s="38"/>
      <c r="C37" s="38"/>
      <c r="D37" s="38"/>
      <c r="E37" s="38"/>
      <c r="F37" s="38"/>
      <c r="G37" s="38"/>
      <c r="H37" s="39" t="s">
        <v>29</v>
      </c>
      <c r="I37" s="28" t="s">
        <v>26</v>
      </c>
      <c r="J37" s="33"/>
    </row>
    <row r="38" spans="1:10" ht="33" customHeight="1" hidden="1">
      <c r="A38" s="26" t="s">
        <v>47</v>
      </c>
      <c r="B38" s="27" t="s">
        <v>36</v>
      </c>
      <c r="C38" s="27" t="s">
        <v>39</v>
      </c>
      <c r="D38" s="27" t="s">
        <v>38</v>
      </c>
      <c r="E38" s="27" t="s">
        <v>37</v>
      </c>
      <c r="F38" s="27" t="s">
        <v>38</v>
      </c>
      <c r="G38" s="27" t="s">
        <v>4</v>
      </c>
      <c r="H38" s="40" t="s">
        <v>29</v>
      </c>
      <c r="I38" s="28" t="s">
        <v>44</v>
      </c>
      <c r="J38" s="31"/>
    </row>
    <row r="39" spans="1:10" ht="22.5" customHeight="1" hidden="1">
      <c r="A39" s="26" t="s">
        <v>12</v>
      </c>
      <c r="B39" s="27" t="s">
        <v>36</v>
      </c>
      <c r="C39" s="27" t="s">
        <v>39</v>
      </c>
      <c r="D39" s="27" t="s">
        <v>38</v>
      </c>
      <c r="E39" s="27" t="s">
        <v>3</v>
      </c>
      <c r="F39" s="27" t="s">
        <v>3</v>
      </c>
      <c r="G39" s="27" t="s">
        <v>4</v>
      </c>
      <c r="H39" s="36" t="s">
        <v>30</v>
      </c>
      <c r="I39" s="28" t="s">
        <v>45</v>
      </c>
      <c r="J39" s="31"/>
    </row>
    <row r="40" spans="1:10" ht="26.25" customHeight="1" hidden="1">
      <c r="A40" s="29" t="s">
        <v>12</v>
      </c>
      <c r="B40" s="30"/>
      <c r="C40" s="30"/>
      <c r="D40" s="30"/>
      <c r="E40" s="30"/>
      <c r="F40" s="30"/>
      <c r="G40" s="30"/>
      <c r="H40" s="39" t="s">
        <v>32</v>
      </c>
      <c r="I40" s="35" t="s">
        <v>31</v>
      </c>
      <c r="J40" s="41"/>
    </row>
    <row r="41" spans="1:10" ht="31.5" customHeight="1" hidden="1">
      <c r="A41" s="42" t="s">
        <v>47</v>
      </c>
      <c r="B41" s="43" t="s">
        <v>36</v>
      </c>
      <c r="C41" s="43" t="s">
        <v>39</v>
      </c>
      <c r="D41" s="43" t="s">
        <v>38</v>
      </c>
      <c r="E41" s="43" t="s">
        <v>37</v>
      </c>
      <c r="F41" s="43" t="s">
        <v>38</v>
      </c>
      <c r="G41" s="43" t="s">
        <v>4</v>
      </c>
      <c r="H41" s="44" t="s">
        <v>32</v>
      </c>
      <c r="I41" s="45" t="s">
        <v>46</v>
      </c>
      <c r="J41" s="46"/>
    </row>
    <row r="42" spans="1:10" ht="15.75">
      <c r="A42" s="47"/>
      <c r="B42" s="47"/>
      <c r="C42" s="47"/>
      <c r="D42" s="47"/>
      <c r="E42" s="47"/>
      <c r="F42" s="47"/>
      <c r="G42" s="47"/>
      <c r="H42" s="48"/>
      <c r="I42" s="49"/>
      <c r="J42" s="50"/>
    </row>
    <row r="43" spans="8:10" ht="15.75">
      <c r="H43" s="51"/>
      <c r="I43" s="52"/>
      <c r="J43" s="53"/>
    </row>
    <row r="44" spans="8:10" ht="15">
      <c r="H44" s="54"/>
      <c r="I44" s="54"/>
      <c r="J44" s="55"/>
    </row>
    <row r="45" spans="1:10" s="15" customFormat="1" ht="15.75" hidden="1">
      <c r="A45" s="3"/>
      <c r="B45" s="3"/>
      <c r="C45" s="3"/>
      <c r="D45" s="3"/>
      <c r="E45" s="3"/>
      <c r="F45" s="3"/>
      <c r="G45" s="3"/>
      <c r="H45" s="56"/>
      <c r="I45" s="49" t="s">
        <v>13</v>
      </c>
      <c r="J45" s="57" t="e">
        <f>#REF!</f>
        <v>#REF!</v>
      </c>
    </row>
    <row r="46" spans="8:10" ht="30" hidden="1">
      <c r="H46" s="58" t="s">
        <v>19</v>
      </c>
      <c r="I46" s="59" t="s">
        <v>18</v>
      </c>
      <c r="J46" s="55" t="e">
        <f>#REF!</f>
        <v>#REF!</v>
      </c>
    </row>
    <row r="47" spans="8:10" ht="15" hidden="1">
      <c r="H47" s="58" t="s">
        <v>20</v>
      </c>
      <c r="I47" s="59" t="s">
        <v>14</v>
      </c>
      <c r="J47" s="55" t="e">
        <f>#REF!</f>
        <v>#REF!</v>
      </c>
    </row>
    <row r="48" spans="8:10" ht="15" hidden="1">
      <c r="H48" s="58" t="s">
        <v>21</v>
      </c>
      <c r="I48" s="59" t="s">
        <v>15</v>
      </c>
      <c r="J48" s="55" t="e">
        <f>#REF!</f>
        <v>#REF!</v>
      </c>
    </row>
    <row r="49" spans="8:10" ht="15" hidden="1">
      <c r="H49" s="58"/>
      <c r="I49" s="59"/>
      <c r="J49" s="55"/>
    </row>
    <row r="50" spans="8:10" ht="15.75" hidden="1">
      <c r="H50" s="58"/>
      <c r="I50" s="49" t="s">
        <v>16</v>
      </c>
      <c r="J50" s="57" t="e">
        <f>#REF!</f>
        <v>#REF!</v>
      </c>
    </row>
    <row r="51" spans="1:10" s="60" customFormat="1" ht="18">
      <c r="A51" s="3"/>
      <c r="B51" s="3"/>
      <c r="C51" s="3"/>
      <c r="D51" s="3"/>
      <c r="E51" s="3"/>
      <c r="F51" s="3"/>
      <c r="G51" s="3"/>
      <c r="H51" s="76"/>
      <c r="I51" s="77"/>
      <c r="J51" s="77"/>
    </row>
    <row r="52" spans="1:10" s="60" customFormat="1" ht="15">
      <c r="A52" s="3"/>
      <c r="B52" s="3"/>
      <c r="C52" s="3"/>
      <c r="D52" s="3"/>
      <c r="E52" s="3"/>
      <c r="F52" s="3"/>
      <c r="G52" s="3"/>
      <c r="J52" s="61"/>
    </row>
    <row r="53" spans="1:10" s="60" customFormat="1" ht="15">
      <c r="A53" s="3"/>
      <c r="B53" s="3"/>
      <c r="C53" s="3"/>
      <c r="D53" s="3"/>
      <c r="E53" s="3"/>
      <c r="F53" s="3"/>
      <c r="G53" s="3"/>
      <c r="J53" s="61"/>
    </row>
    <row r="54" spans="1:10" s="60" customFormat="1" ht="15">
      <c r="A54" s="3"/>
      <c r="B54" s="3"/>
      <c r="C54" s="3"/>
      <c r="D54" s="3"/>
      <c r="E54" s="3"/>
      <c r="F54" s="3"/>
      <c r="G54" s="3"/>
      <c r="J54" s="61"/>
    </row>
    <row r="55" spans="1:10" s="60" customFormat="1" ht="15">
      <c r="A55" s="3"/>
      <c r="B55" s="3"/>
      <c r="C55" s="3"/>
      <c r="D55" s="3"/>
      <c r="E55" s="3"/>
      <c r="F55" s="3"/>
      <c r="G55" s="3"/>
      <c r="J55" s="61"/>
    </row>
    <row r="56" spans="1:10" s="60" customFormat="1" ht="15">
      <c r="A56" s="3"/>
      <c r="B56" s="3"/>
      <c r="C56" s="3"/>
      <c r="D56" s="3"/>
      <c r="E56" s="3"/>
      <c r="F56" s="3"/>
      <c r="G56" s="3"/>
      <c r="J56" s="61"/>
    </row>
    <row r="57" spans="1:10" s="60" customFormat="1" ht="15">
      <c r="A57" s="3"/>
      <c r="B57" s="3"/>
      <c r="C57" s="3"/>
      <c r="D57" s="3"/>
      <c r="E57" s="3"/>
      <c r="F57" s="3"/>
      <c r="G57" s="3"/>
      <c r="J57" s="61"/>
    </row>
    <row r="58" spans="1:10" s="60" customFormat="1" ht="15">
      <c r="A58" s="3"/>
      <c r="B58" s="3"/>
      <c r="C58" s="3"/>
      <c r="D58" s="3"/>
      <c r="E58" s="3"/>
      <c r="F58" s="3"/>
      <c r="G58" s="3"/>
      <c r="J58" s="61"/>
    </row>
    <row r="59" spans="1:10" s="60" customFormat="1" ht="15">
      <c r="A59" s="3"/>
      <c r="B59" s="3"/>
      <c r="C59" s="3"/>
      <c r="D59" s="3"/>
      <c r="E59" s="3"/>
      <c r="F59" s="3"/>
      <c r="G59" s="3"/>
      <c r="J59" s="61"/>
    </row>
    <row r="60" spans="1:10" s="60" customFormat="1" ht="15">
      <c r="A60" s="3"/>
      <c r="B60" s="3"/>
      <c r="C60" s="3"/>
      <c r="D60" s="3"/>
      <c r="E60" s="3"/>
      <c r="F60" s="3"/>
      <c r="G60" s="3"/>
      <c r="J60" s="61"/>
    </row>
    <row r="61" spans="1:10" s="60" customFormat="1" ht="15">
      <c r="A61" s="3"/>
      <c r="B61" s="3"/>
      <c r="C61" s="3"/>
      <c r="D61" s="3"/>
      <c r="E61" s="3"/>
      <c r="F61" s="3"/>
      <c r="G61" s="3"/>
      <c r="J61" s="61"/>
    </row>
    <row r="62" spans="1:10" s="60" customFormat="1" ht="15">
      <c r="A62" s="3"/>
      <c r="B62" s="3"/>
      <c r="C62" s="3"/>
      <c r="D62" s="3"/>
      <c r="E62" s="3"/>
      <c r="F62" s="3"/>
      <c r="G62" s="3"/>
      <c r="J62" s="61"/>
    </row>
    <row r="63" spans="1:10" s="60" customFormat="1" ht="15">
      <c r="A63" s="3"/>
      <c r="B63" s="3"/>
      <c r="C63" s="3"/>
      <c r="D63" s="3"/>
      <c r="E63" s="3"/>
      <c r="F63" s="3"/>
      <c r="G63" s="3"/>
      <c r="J63" s="61"/>
    </row>
    <row r="64" spans="1:10" s="60" customFormat="1" ht="15">
      <c r="A64" s="3"/>
      <c r="B64" s="3"/>
      <c r="C64" s="3"/>
      <c r="D64" s="3"/>
      <c r="E64" s="3"/>
      <c r="F64" s="3"/>
      <c r="G64" s="3"/>
      <c r="J64" s="61"/>
    </row>
    <row r="65" spans="1:10" s="60" customFormat="1" ht="15">
      <c r="A65" s="3"/>
      <c r="B65" s="3"/>
      <c r="C65" s="3"/>
      <c r="D65" s="3"/>
      <c r="E65" s="3"/>
      <c r="F65" s="3"/>
      <c r="G65" s="3"/>
      <c r="J65" s="61"/>
    </row>
    <row r="66" spans="1:10" s="60" customFormat="1" ht="15">
      <c r="A66" s="3"/>
      <c r="B66" s="3"/>
      <c r="C66" s="3"/>
      <c r="D66" s="3"/>
      <c r="E66" s="3"/>
      <c r="F66" s="3"/>
      <c r="G66" s="3"/>
      <c r="I66" s="62"/>
      <c r="J66" s="61"/>
    </row>
    <row r="67" spans="1:10" s="60" customFormat="1" ht="15">
      <c r="A67" s="3"/>
      <c r="B67" s="3"/>
      <c r="C67" s="3"/>
      <c r="D67" s="3"/>
      <c r="E67" s="3"/>
      <c r="F67" s="3"/>
      <c r="G67" s="3"/>
      <c r="J67" s="61"/>
    </row>
    <row r="68" spans="1:10" s="60" customFormat="1" ht="15">
      <c r="A68" s="3"/>
      <c r="B68" s="3"/>
      <c r="C68" s="3"/>
      <c r="D68" s="3"/>
      <c r="E68" s="3"/>
      <c r="F68" s="3"/>
      <c r="G68" s="3"/>
      <c r="J68" s="61"/>
    </row>
    <row r="69" spans="1:10" s="60" customFormat="1" ht="15">
      <c r="A69" s="3"/>
      <c r="B69" s="3"/>
      <c r="C69" s="3"/>
      <c r="D69" s="3"/>
      <c r="E69" s="3"/>
      <c r="F69" s="3"/>
      <c r="G69" s="3"/>
      <c r="J69" s="61"/>
    </row>
    <row r="70" spans="1:10" s="60" customFormat="1" ht="15">
      <c r="A70" s="3"/>
      <c r="B70" s="3"/>
      <c r="C70" s="3"/>
      <c r="D70" s="3"/>
      <c r="E70" s="3"/>
      <c r="F70" s="3"/>
      <c r="G70" s="3"/>
      <c r="J70" s="61"/>
    </row>
    <row r="71" spans="1:10" s="60" customFormat="1" ht="15">
      <c r="A71" s="3"/>
      <c r="B71" s="3"/>
      <c r="C71" s="3"/>
      <c r="D71" s="3"/>
      <c r="E71" s="3"/>
      <c r="F71" s="3"/>
      <c r="G71" s="3"/>
      <c r="J71" s="61"/>
    </row>
    <row r="72" spans="1:10" s="60" customFormat="1" ht="15">
      <c r="A72" s="3"/>
      <c r="B72" s="3"/>
      <c r="C72" s="3"/>
      <c r="D72" s="3"/>
      <c r="E72" s="3"/>
      <c r="F72" s="3"/>
      <c r="G72" s="3"/>
      <c r="J72" s="61"/>
    </row>
    <row r="73" spans="1:10" s="60" customFormat="1" ht="15">
      <c r="A73" s="3"/>
      <c r="B73" s="3"/>
      <c r="C73" s="3"/>
      <c r="D73" s="3"/>
      <c r="E73" s="3"/>
      <c r="F73" s="3"/>
      <c r="G73" s="3"/>
      <c r="J73" s="61"/>
    </row>
    <row r="74" spans="1:10" s="60" customFormat="1" ht="15">
      <c r="A74" s="3"/>
      <c r="B74" s="3"/>
      <c r="C74" s="3"/>
      <c r="D74" s="3"/>
      <c r="E74" s="3"/>
      <c r="F74" s="3"/>
      <c r="G74" s="3"/>
      <c r="J74" s="61"/>
    </row>
    <row r="75" spans="1:10" s="60" customFormat="1" ht="15">
      <c r="A75" s="3"/>
      <c r="B75" s="3"/>
      <c r="C75" s="3"/>
      <c r="D75" s="3"/>
      <c r="E75" s="3"/>
      <c r="F75" s="3"/>
      <c r="G75" s="3"/>
      <c r="J75" s="61"/>
    </row>
    <row r="76" spans="1:10" s="60" customFormat="1" ht="15">
      <c r="A76" s="3"/>
      <c r="B76" s="3"/>
      <c r="C76" s="3"/>
      <c r="D76" s="3"/>
      <c r="E76" s="3"/>
      <c r="F76" s="3"/>
      <c r="G76" s="3"/>
      <c r="J76" s="61"/>
    </row>
    <row r="77" spans="1:10" s="60" customFormat="1" ht="15">
      <c r="A77" s="3"/>
      <c r="B77" s="3"/>
      <c r="C77" s="3"/>
      <c r="D77" s="3"/>
      <c r="E77" s="3"/>
      <c r="F77" s="3"/>
      <c r="G77" s="3"/>
      <c r="J77" s="61"/>
    </row>
    <row r="78" spans="1:10" s="60" customFormat="1" ht="15">
      <c r="A78" s="3"/>
      <c r="B78" s="3"/>
      <c r="C78" s="3"/>
      <c r="D78" s="3"/>
      <c r="E78" s="3"/>
      <c r="F78" s="3"/>
      <c r="G78" s="3"/>
      <c r="J78" s="61"/>
    </row>
    <row r="79" spans="1:10" s="60" customFormat="1" ht="15">
      <c r="A79" s="3"/>
      <c r="B79" s="3"/>
      <c r="C79" s="3"/>
      <c r="D79" s="3"/>
      <c r="E79" s="3"/>
      <c r="F79" s="3"/>
      <c r="G79" s="3"/>
      <c r="J79" s="61"/>
    </row>
    <row r="80" spans="1:10" s="60" customFormat="1" ht="15">
      <c r="A80" s="3"/>
      <c r="B80" s="3"/>
      <c r="C80" s="3"/>
      <c r="D80" s="3"/>
      <c r="E80" s="3"/>
      <c r="F80" s="3"/>
      <c r="G80" s="3"/>
      <c r="J80" s="61"/>
    </row>
    <row r="81" spans="1:10" s="60" customFormat="1" ht="15">
      <c r="A81" s="3"/>
      <c r="B81" s="3"/>
      <c r="C81" s="3"/>
      <c r="D81" s="3"/>
      <c r="E81" s="3"/>
      <c r="F81" s="3"/>
      <c r="G81" s="3"/>
      <c r="J81" s="61"/>
    </row>
    <row r="82" spans="1:10" s="60" customFormat="1" ht="15">
      <c r="A82" s="3"/>
      <c r="B82" s="3"/>
      <c r="C82" s="3"/>
      <c r="D82" s="3"/>
      <c r="E82" s="3"/>
      <c r="F82" s="3"/>
      <c r="G82" s="3"/>
      <c r="J82" s="61"/>
    </row>
    <row r="83" spans="1:10" s="60" customFormat="1" ht="15">
      <c r="A83" s="3"/>
      <c r="B83" s="3"/>
      <c r="C83" s="3"/>
      <c r="D83" s="3"/>
      <c r="E83" s="3"/>
      <c r="F83" s="3"/>
      <c r="G83" s="3"/>
      <c r="J83" s="61"/>
    </row>
    <row r="84" spans="1:10" s="60" customFormat="1" ht="15">
      <c r="A84" s="3"/>
      <c r="B84" s="3"/>
      <c r="C84" s="3"/>
      <c r="D84" s="3"/>
      <c r="E84" s="3"/>
      <c r="F84" s="3"/>
      <c r="G84" s="3"/>
      <c r="J84" s="61"/>
    </row>
    <row r="85" spans="1:10" s="60" customFormat="1" ht="15">
      <c r="A85" s="3"/>
      <c r="B85" s="3"/>
      <c r="C85" s="3"/>
      <c r="D85" s="3"/>
      <c r="E85" s="3"/>
      <c r="F85" s="3"/>
      <c r="G85" s="3"/>
      <c r="J85" s="61"/>
    </row>
    <row r="86" spans="1:10" s="60" customFormat="1" ht="15">
      <c r="A86" s="3"/>
      <c r="B86" s="3"/>
      <c r="C86" s="3"/>
      <c r="D86" s="3"/>
      <c r="E86" s="3"/>
      <c r="F86" s="3"/>
      <c r="G86" s="3"/>
      <c r="J86" s="61"/>
    </row>
    <row r="87" spans="1:10" s="60" customFormat="1" ht="15">
      <c r="A87" s="3"/>
      <c r="B87" s="3"/>
      <c r="C87" s="3"/>
      <c r="D87" s="3"/>
      <c r="E87" s="3"/>
      <c r="F87" s="3"/>
      <c r="G87" s="3"/>
      <c r="J87" s="61"/>
    </row>
    <row r="88" spans="1:10" s="60" customFormat="1" ht="15">
      <c r="A88" s="3"/>
      <c r="B88" s="3"/>
      <c r="C88" s="3"/>
      <c r="D88" s="3"/>
      <c r="E88" s="3"/>
      <c r="F88" s="3"/>
      <c r="G88" s="3"/>
      <c r="J88" s="61"/>
    </row>
  </sheetData>
  <sheetProtection/>
  <mergeCells count="11">
    <mergeCell ref="H51:J51"/>
    <mergeCell ref="I8:I9"/>
    <mergeCell ref="J8:J9"/>
    <mergeCell ref="A8:H9"/>
    <mergeCell ref="K8:K9"/>
    <mergeCell ref="L8:L9"/>
    <mergeCell ref="A5:L5"/>
    <mergeCell ref="D3:L3"/>
    <mergeCell ref="J7:L7"/>
    <mergeCell ref="I1:L1"/>
    <mergeCell ref="H2:L2"/>
  </mergeCells>
  <printOptions/>
  <pageMargins left="0.4330708661417323" right="0.31496062992125984" top="0.2362204724409449" bottom="0.2755905511811024" header="0.15748031496062992" footer="0.2362204724409449"/>
  <pageSetup blackAndWhite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СовДеп</cp:lastModifiedBy>
  <cp:lastPrinted>2018-10-16T10:07:56Z</cp:lastPrinted>
  <dcterms:created xsi:type="dcterms:W3CDTF">1999-03-18T06:53:45Z</dcterms:created>
  <dcterms:modified xsi:type="dcterms:W3CDTF">2018-10-16T10:08:27Z</dcterms:modified>
  <cp:category/>
  <cp:version/>
  <cp:contentType/>
  <cp:contentStatus/>
</cp:coreProperties>
</file>